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Свод по КБК" sheetId="1" r:id="rId1"/>
    <sheet name="Реестр по документам" sheetId="2" r:id="rId2"/>
  </sheets>
  <definedNames>
    <definedName name="LAST_CELL" localSheetId="1">'Реестр по документам'!$E$24</definedName>
    <definedName name="LAST_CELL" localSheetId="0">'Свод по КБК'!$L$38</definedName>
  </definedNames>
  <calcPr calcId="125725"/>
</workbook>
</file>

<file path=xl/calcChain.xml><?xml version="1.0" encoding="utf-8"?>
<calcChain xmlns="http://schemas.openxmlformats.org/spreadsheetml/2006/main">
  <c r="I13" i="1"/>
  <c r="I14"/>
  <c r="J14"/>
  <c r="K14"/>
  <c r="L14"/>
  <c r="B15"/>
  <c r="C15" s="1"/>
  <c r="D15" s="1"/>
  <c r="J15"/>
  <c r="K15" s="1"/>
  <c r="L15" s="1"/>
</calcChain>
</file>

<file path=xl/sharedStrings.xml><?xml version="1.0" encoding="utf-8"?>
<sst xmlns="http://schemas.openxmlformats.org/spreadsheetml/2006/main" count="252" uniqueCount="98">
  <si>
    <t>МУ "УФ Чегемского МР"</t>
  </si>
  <si>
    <t>(наименование органа, организующего исполнение бюджета)</t>
  </si>
  <si>
    <t>(Главный распорядитель бюджетных средств)</t>
  </si>
  <si>
    <t>Муниципальное казенное учреждение "Управление образования местной администрации Чегемского муниципального района"</t>
  </si>
  <si>
    <t>Бланк расходов:</t>
  </si>
  <si>
    <t>2Л305 МКОУ СОШ №1 с.п.Нартан (бюджет) (Смета)
2Л305 МКОУ СОШ №1 с.п.Нартан (федеральные средства) (Смета)
2Л305 МКОУ СОШ №1 с.п.Нартан (целевые) (Смета)</t>
  </si>
  <si>
    <t>Единица измерения:</t>
  </si>
  <si>
    <t>руб.</t>
  </si>
  <si>
    <t>КВСР</t>
  </si>
  <si>
    <t>КФСР</t>
  </si>
  <si>
    <t>КЦСР</t>
  </si>
  <si>
    <t>КВР</t>
  </si>
  <si>
    <t>КОСГУ</t>
  </si>
  <si>
    <t>Доп. ЭК</t>
  </si>
  <si>
    <t>Код цели</t>
  </si>
  <si>
    <t>КВФО</t>
  </si>
  <si>
    <t>Ассигнования</t>
  </si>
  <si>
    <t>9</t>
  </si>
  <si>
    <t>873</t>
  </si>
  <si>
    <t>0701</t>
  </si>
  <si>
    <t>0220170120</t>
  </si>
  <si>
    <t>111</t>
  </si>
  <si>
    <t>211</t>
  </si>
  <si>
    <t>211100</t>
  </si>
  <si>
    <t>1</t>
  </si>
  <si>
    <t>211500</t>
  </si>
  <si>
    <t>119</t>
  </si>
  <si>
    <t>213</t>
  </si>
  <si>
    <t>213000</t>
  </si>
  <si>
    <t>0702</t>
  </si>
  <si>
    <t>0220270120</t>
  </si>
  <si>
    <t>0220275190</t>
  </si>
  <si>
    <t>244</t>
  </si>
  <si>
    <t>310</t>
  </si>
  <si>
    <t>310100</t>
  </si>
  <si>
    <t>7519</t>
  </si>
  <si>
    <t>0220290059</t>
  </si>
  <si>
    <t>221</t>
  </si>
  <si>
    <t>221300</t>
  </si>
  <si>
    <t>0</t>
  </si>
  <si>
    <t>223</t>
  </si>
  <si>
    <t>223102</t>
  </si>
  <si>
    <t>223103</t>
  </si>
  <si>
    <t>223104</t>
  </si>
  <si>
    <t>226</t>
  </si>
  <si>
    <t>226300</t>
  </si>
  <si>
    <t>226400</t>
  </si>
  <si>
    <t>226500</t>
  </si>
  <si>
    <t>226600</t>
  </si>
  <si>
    <t>226700</t>
  </si>
  <si>
    <t>340</t>
  </si>
  <si>
    <t>340103</t>
  </si>
  <si>
    <t>2Л305.0702</t>
  </si>
  <si>
    <t>340104</t>
  </si>
  <si>
    <t>851</t>
  </si>
  <si>
    <t>290</t>
  </si>
  <si>
    <t>290100</t>
  </si>
  <si>
    <t>853</t>
  </si>
  <si>
    <t>0707</t>
  </si>
  <si>
    <t>02401М5160</t>
  </si>
  <si>
    <t>Всего:</t>
  </si>
  <si>
    <t>Приложение к Уведомлению о бюджетных ассигнованиях и их изменении на 15.11.2016 г.</t>
  </si>
  <si>
    <t>Реестр справок-уведомлений о бюджетных ассигнованиях и их изменении</t>
  </si>
  <si>
    <t>Дата</t>
  </si>
  <si>
    <t>№</t>
  </si>
  <si>
    <t>Итоговая сумма документа</t>
  </si>
  <si>
    <t>Наименование организации</t>
  </si>
  <si>
    <t>Единица измерения: руб.</t>
  </si>
  <si>
    <t>01.01.2016</t>
  </si>
  <si>
    <t>2</t>
  </si>
  <si>
    <t>Муниципальное казенное общеобразовательное учреждение "Средняя общеобразовательная школа №1" с.п.Нартан Чегемского муниципального района Кабардино-Балкарской Республики</t>
  </si>
  <si>
    <t>46</t>
  </si>
  <si>
    <t>67</t>
  </si>
  <si>
    <t>02.03.2016</t>
  </si>
  <si>
    <t>22</t>
  </si>
  <si>
    <t>10.03.2016</t>
  </si>
  <si>
    <t>15.03.2016</t>
  </si>
  <si>
    <t>29</t>
  </si>
  <si>
    <t>17.03.2016</t>
  </si>
  <si>
    <t>33</t>
  </si>
  <si>
    <t>24.03.2016</t>
  </si>
  <si>
    <t>40</t>
  </si>
  <si>
    <t>13.05.2016</t>
  </si>
  <si>
    <t>72</t>
  </si>
  <si>
    <t>08.06.2016</t>
  </si>
  <si>
    <t>88</t>
  </si>
  <si>
    <t>28.06.2016</t>
  </si>
  <si>
    <t>98</t>
  </si>
  <si>
    <t>22.07.2016</t>
  </si>
  <si>
    <t>136</t>
  </si>
  <si>
    <t>15.09.2016</t>
  </si>
  <si>
    <t>176</t>
  </si>
  <si>
    <t>22.09.2016</t>
  </si>
  <si>
    <t>182</t>
  </si>
  <si>
    <t>02.11.2016</t>
  </si>
  <si>
    <t>206</t>
  </si>
  <si>
    <t>ИТОГО:</t>
  </si>
  <si>
    <t>Бюджетная смета МКОУ СОШ№1 с.п.Нартан на 2016 год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</si>
</sst>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8.5"/>
      <name val="Times New Roman"/>
    </font>
    <font>
      <sz val="8.5"/>
      <color indexed="12"/>
      <name val="Times New Roman"/>
    </font>
    <font>
      <sz val="10"/>
      <color indexed="9"/>
      <name val="Times New Roman"/>
    </font>
    <font>
      <sz val="10"/>
      <name val="Times New Roman"/>
    </font>
    <font>
      <i/>
      <sz val="8"/>
      <name val="Times New Roman"/>
    </font>
    <font>
      <b/>
      <sz val="10"/>
      <name val="Times New Roman"/>
    </font>
    <font>
      <sz val="8"/>
      <name val="Times New Roman"/>
    </font>
    <font>
      <sz val="8"/>
      <name val="MS Sans Serif"/>
    </font>
    <font>
      <b/>
      <sz val="8"/>
      <name val="MS Sans Serif"/>
    </font>
    <font>
      <b/>
      <sz val="10"/>
      <name val="MS Sans Serif"/>
    </font>
    <font>
      <b/>
      <sz val="8"/>
      <name val="Arial"/>
    </font>
    <font>
      <sz val="8"/>
      <name val="Arial"/>
    </font>
    <font>
      <sz val="10"/>
      <name val="Arial Cyr"/>
    </font>
    <font>
      <sz val="10"/>
      <color indexed="9"/>
      <name val="MS Sans Serif"/>
    </font>
    <font>
      <sz val="8.5"/>
      <name val="Times New Roman"/>
    </font>
    <font>
      <b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49" fontId="5" fillId="0" borderId="2" xfId="0" applyNumberFormat="1" applyFont="1" applyBorder="1" applyAlignment="1" applyProtection="1">
      <alignment vertical="top"/>
    </xf>
    <xf numFmtId="49" fontId="4" fillId="0" borderId="0" xfId="0" applyNumberFormat="1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 wrapText="1"/>
    </xf>
    <xf numFmtId="1" fontId="12" fillId="0" borderId="5" xfId="0" applyNumberFormat="1" applyFont="1" applyBorder="1" applyAlignment="1" applyProtection="1">
      <alignment horizontal="center" vertical="center" wrapText="1"/>
    </xf>
    <xf numFmtId="49" fontId="11" fillId="2" borderId="7" xfId="0" applyNumberFormat="1" applyFont="1" applyFill="1" applyBorder="1" applyAlignment="1" applyProtection="1">
      <alignment wrapText="1"/>
    </xf>
    <xf numFmtId="49" fontId="11" fillId="2" borderId="5" xfId="0" applyNumberFormat="1" applyFont="1" applyFill="1" applyBorder="1" applyAlignment="1" applyProtection="1">
      <alignment horizontal="left" wrapText="1"/>
    </xf>
    <xf numFmtId="0" fontId="14" fillId="0" borderId="1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4" fontId="11" fillId="2" borderId="5" xfId="0" applyNumberFormat="1" applyFont="1" applyFill="1" applyBorder="1" applyAlignment="1" applyProtection="1">
      <alignment horizontal="right"/>
    </xf>
    <xf numFmtId="49" fontId="12" fillId="0" borderId="10" xfId="0" applyNumberFormat="1" applyFont="1" applyBorder="1" applyAlignment="1" applyProtection="1">
      <alignment horizontal="center" wrapText="1"/>
    </xf>
    <xf numFmtId="49" fontId="12" fillId="0" borderId="11" xfId="0" applyNumberFormat="1" applyFont="1" applyBorder="1" applyAlignment="1" applyProtection="1">
      <alignment horizontal="center"/>
    </xf>
    <xf numFmtId="4" fontId="12" fillId="0" borderId="11" xfId="0" applyNumberFormat="1" applyFont="1" applyBorder="1" applyAlignment="1" applyProtection="1">
      <alignment horizontal="right"/>
    </xf>
    <xf numFmtId="4" fontId="11" fillId="0" borderId="5" xfId="0" applyNumberFormat="1" applyFont="1" applyBorder="1" applyAlignment="1" applyProtection="1"/>
    <xf numFmtId="4" fontId="11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0" fontId="1" fillId="0" borderId="1" xfId="0" applyFont="1" applyBorder="1" applyAlignment="1" applyProtection="1"/>
    <xf numFmtId="0" fontId="2" fillId="0" borderId="1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49" fontId="15" fillId="0" borderId="1" xfId="0" applyNumberFormat="1" applyFont="1" applyBorder="1" applyAlignment="1" applyProtection="1">
      <alignment horizontal="right"/>
    </xf>
    <xf numFmtId="0" fontId="11" fillId="0" borderId="5" xfId="0" applyFont="1" applyBorder="1" applyAlignment="1" applyProtection="1">
      <alignment horizontal="center" vertical="center"/>
    </xf>
    <xf numFmtId="49" fontId="11" fillId="0" borderId="5" xfId="0" applyNumberFormat="1" applyFont="1" applyBorder="1" applyAlignment="1" applyProtection="1">
      <alignment horizontal="center" vertical="center" wrapText="1"/>
    </xf>
    <xf numFmtId="49" fontId="12" fillId="0" borderId="12" xfId="0" applyNumberFormat="1" applyFont="1" applyBorder="1" applyAlignment="1" applyProtection="1">
      <alignment horizontal="center" vertical="top"/>
    </xf>
    <xf numFmtId="49" fontId="12" fillId="0" borderId="11" xfId="0" applyNumberFormat="1" applyFont="1" applyBorder="1" applyAlignment="1" applyProtection="1">
      <alignment horizontal="center" vertical="top"/>
    </xf>
    <xf numFmtId="4" fontId="12" fillId="0" borderId="11" xfId="0" applyNumberFormat="1" applyFont="1" applyBorder="1" applyAlignment="1" applyProtection="1">
      <alignment horizontal="right" vertical="top"/>
    </xf>
    <xf numFmtId="49" fontId="12" fillId="0" borderId="11" xfId="0" applyNumberFormat="1" applyFont="1" applyBorder="1" applyAlignment="1" applyProtection="1">
      <alignment horizontal="left" vertical="top" wrapText="1"/>
    </xf>
    <xf numFmtId="0" fontId="12" fillId="0" borderId="5" xfId="0" applyFont="1" applyBorder="1" applyAlignment="1" applyProtection="1"/>
    <xf numFmtId="49" fontId="11" fillId="0" borderId="3" xfId="0" applyNumberFormat="1" applyFont="1" applyBorder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49" fontId="11" fillId="0" borderId="8" xfId="0" applyNumberFormat="1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left"/>
    </xf>
    <xf numFmtId="0" fontId="11" fillId="0" borderId="6" xfId="0" applyFont="1" applyBorder="1" applyAlignment="1" applyProtection="1">
      <alignment horizontal="left"/>
    </xf>
    <xf numFmtId="0" fontId="11" fillId="0" borderId="7" xfId="0" applyFont="1" applyBorder="1" applyAlignment="1" applyProtection="1">
      <alignment horizontal="left"/>
    </xf>
    <xf numFmtId="49" fontId="11" fillId="2" borderId="6" xfId="0" applyNumberFormat="1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/>
    </xf>
    <xf numFmtId="49" fontId="4" fillId="0" borderId="1" xfId="0" applyNumberFormat="1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right" vertical="top" wrapText="1"/>
    </xf>
    <xf numFmtId="49" fontId="9" fillId="0" borderId="0" xfId="0" applyNumberFormat="1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right"/>
    </xf>
    <xf numFmtId="0" fontId="11" fillId="0" borderId="6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K10" sqref="K1:L1048576"/>
    </sheetView>
  </sheetViews>
  <sheetFormatPr defaultRowHeight="12.75" customHeight="1"/>
  <cols>
    <col min="1" max="1" width="8.6640625" customWidth="1"/>
    <col min="3" max="3" width="13.5546875" customWidth="1"/>
    <col min="9" max="9" width="12.77734375" hidden="1" customWidth="1"/>
    <col min="10" max="10" width="12.77734375" customWidth="1"/>
    <col min="11" max="12" width="12.77734375" hidden="1" customWidth="1"/>
  </cols>
  <sheetData>
    <row r="1" spans="1:12" ht="13.2">
      <c r="A1" s="1" t="s">
        <v>0</v>
      </c>
      <c r="B1" s="2"/>
      <c r="C1" s="3"/>
      <c r="D1" s="2"/>
      <c r="E1" s="2"/>
      <c r="F1" s="2"/>
      <c r="G1" s="4"/>
      <c r="H1" s="5"/>
      <c r="I1" s="5"/>
      <c r="J1" s="5"/>
      <c r="K1" s="5"/>
      <c r="L1" s="5"/>
    </row>
    <row r="2" spans="1:12" ht="13.2">
      <c r="A2" s="6" t="s">
        <v>1</v>
      </c>
      <c r="B2" s="6"/>
      <c r="C2" s="6"/>
      <c r="D2" s="6"/>
      <c r="E2" s="6"/>
      <c r="F2" s="6"/>
      <c r="G2" s="5"/>
      <c r="H2" s="5"/>
      <c r="I2" s="5"/>
      <c r="J2" s="5"/>
      <c r="K2" s="5"/>
      <c r="L2" s="5"/>
    </row>
    <row r="3" spans="1:12" ht="13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9" customHeight="1">
      <c r="A4" s="47" t="s">
        <v>97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3.2"/>
    <row r="6" spans="1:12" ht="31.8" customHeight="1">
      <c r="B6" s="49" t="s">
        <v>3</v>
      </c>
      <c r="C6" s="49"/>
      <c r="D6" s="49"/>
      <c r="E6" s="49"/>
      <c r="F6" s="49"/>
      <c r="G6" s="49"/>
      <c r="H6" s="49"/>
      <c r="I6" s="49"/>
      <c r="J6" s="7"/>
    </row>
    <row r="7" spans="1:12" ht="13.2">
      <c r="B7" s="48" t="s">
        <v>2</v>
      </c>
      <c r="C7" s="48"/>
      <c r="D7" s="48"/>
      <c r="E7" s="48"/>
      <c r="F7" s="48"/>
      <c r="G7" s="48"/>
      <c r="H7" s="48"/>
      <c r="I7" s="48"/>
      <c r="J7" s="8"/>
    </row>
    <row r="8" spans="1:12" ht="12.75" customHeight="1">
      <c r="A8" s="4"/>
    </row>
    <row r="9" spans="1:12" ht="38.1" customHeight="1">
      <c r="A9" s="50" t="s">
        <v>4</v>
      </c>
      <c r="B9" s="50"/>
      <c r="C9" s="51" t="s">
        <v>5</v>
      </c>
      <c r="D9" s="51"/>
      <c r="E9" s="51"/>
      <c r="F9" s="51"/>
      <c r="G9" s="51"/>
      <c r="H9" s="51"/>
      <c r="I9" s="51"/>
      <c r="J9" s="51"/>
      <c r="K9" s="51"/>
      <c r="L9" s="51"/>
    </row>
    <row r="10" spans="1:12" ht="12.75" customHeight="1">
      <c r="A10" s="4"/>
    </row>
    <row r="11" spans="1:12" ht="13.2">
      <c r="A11" s="50" t="s">
        <v>6</v>
      </c>
      <c r="B11" s="50"/>
      <c r="C11" s="51" t="s">
        <v>7</v>
      </c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12.75" customHeight="1">
      <c r="A12" s="9"/>
      <c r="B12" s="9"/>
      <c r="C12" s="9"/>
      <c r="D12" s="9"/>
      <c r="E12" s="9"/>
      <c r="F12" s="9"/>
      <c r="G12" s="9"/>
      <c r="H12" s="9"/>
      <c r="I12" s="13" t="s">
        <v>16</v>
      </c>
      <c r="K12" s="9"/>
      <c r="L12" s="9"/>
    </row>
    <row r="13" spans="1:12" ht="28.95" customHeight="1">
      <c r="A13" s="36" t="s">
        <v>8</v>
      </c>
      <c r="B13" s="36" t="s">
        <v>9</v>
      </c>
      <c r="C13" s="36" t="s">
        <v>10</v>
      </c>
      <c r="D13" s="36" t="s">
        <v>11</v>
      </c>
      <c r="E13" s="36" t="s">
        <v>12</v>
      </c>
      <c r="F13" s="36" t="s">
        <v>13</v>
      </c>
      <c r="G13" s="36" t="s">
        <v>14</v>
      </c>
      <c r="H13" s="36" t="s">
        <v>15</v>
      </c>
      <c r="I13" s="40" t="str">
        <f>I12&amp;" и суммы их изменений (+ увеличение,- уменьшение)"</f>
        <v>Ассигнования и суммы их изменений (+ увеличение,- уменьшение)</v>
      </c>
      <c r="J13" s="41"/>
      <c r="K13" s="41"/>
      <c r="L13" s="42"/>
    </row>
    <row r="14" spans="1:12" ht="45" customHeight="1">
      <c r="A14" s="37"/>
      <c r="B14" s="37"/>
      <c r="C14" s="37"/>
      <c r="D14" s="37"/>
      <c r="E14" s="37"/>
      <c r="F14" s="37"/>
      <c r="G14" s="38"/>
      <c r="H14" s="39"/>
      <c r="I14" s="14" t="str">
        <f>I12&amp;" - общая сумма"</f>
        <v>Ассигнования - общая сумма</v>
      </c>
      <c r="J14" s="14" t="str">
        <f>I12&amp;" текущего года"</f>
        <v>Ассигнования текущего года</v>
      </c>
      <c r="K14" s="15" t="str">
        <f>I12&amp;" 2-го года"</f>
        <v>Ассигнования 2-го года</v>
      </c>
      <c r="L14" s="15" t="str">
        <f>I12&amp;" 3-го года"</f>
        <v>Ассигнования 3-го года</v>
      </c>
    </row>
    <row r="15" spans="1:12" ht="12.75" customHeight="1">
      <c r="A15" s="10">
        <v>1</v>
      </c>
      <c r="B15" s="10">
        <f>A15+1</f>
        <v>2</v>
      </c>
      <c r="C15" s="10">
        <f>B15+1</f>
        <v>3</v>
      </c>
      <c r="D15" s="10">
        <f>C15+1</f>
        <v>4</v>
      </c>
      <c r="E15" s="10">
        <v>5</v>
      </c>
      <c r="F15" s="10">
        <v>6</v>
      </c>
      <c r="G15" s="10">
        <v>7</v>
      </c>
      <c r="H15" s="10">
        <v>8</v>
      </c>
      <c r="I15" s="10" t="s">
        <v>17</v>
      </c>
      <c r="J15" s="10">
        <f>I15+1</f>
        <v>10</v>
      </c>
      <c r="K15" s="10">
        <f>J15+1</f>
        <v>11</v>
      </c>
      <c r="L15" s="10">
        <f>K15+1</f>
        <v>12</v>
      </c>
    </row>
    <row r="16" spans="1:12" ht="12.75" hidden="1" customHeight="1">
      <c r="A16" s="46"/>
      <c r="B16" s="46"/>
      <c r="C16" s="46"/>
      <c r="D16" s="46"/>
      <c r="E16" s="11"/>
      <c r="F16" s="12"/>
      <c r="G16" s="12"/>
      <c r="H16" s="12"/>
      <c r="I16" s="16"/>
      <c r="J16" s="16"/>
      <c r="K16" s="16"/>
      <c r="L16" s="16"/>
    </row>
    <row r="17" spans="1:12" ht="13.2">
      <c r="A17" s="17" t="s">
        <v>18</v>
      </c>
      <c r="B17" s="18" t="s">
        <v>19</v>
      </c>
      <c r="C17" s="18" t="s">
        <v>20</v>
      </c>
      <c r="D17" s="18" t="s">
        <v>21</v>
      </c>
      <c r="E17" s="18" t="s">
        <v>22</v>
      </c>
      <c r="F17" s="18" t="s">
        <v>23</v>
      </c>
      <c r="G17" s="18" t="s">
        <v>19</v>
      </c>
      <c r="H17" s="18" t="s">
        <v>24</v>
      </c>
      <c r="I17" s="19">
        <v>1233888</v>
      </c>
      <c r="J17" s="19">
        <v>1233888</v>
      </c>
      <c r="K17" s="19">
        <v>0</v>
      </c>
      <c r="L17" s="19">
        <v>0</v>
      </c>
    </row>
    <row r="18" spans="1:12" ht="13.2">
      <c r="A18" s="17" t="s">
        <v>18</v>
      </c>
      <c r="B18" s="18" t="s">
        <v>19</v>
      </c>
      <c r="C18" s="18" t="s">
        <v>20</v>
      </c>
      <c r="D18" s="18" t="s">
        <v>21</v>
      </c>
      <c r="E18" s="18" t="s">
        <v>22</v>
      </c>
      <c r="F18" s="18" t="s">
        <v>25</v>
      </c>
      <c r="G18" s="18" t="s">
        <v>19</v>
      </c>
      <c r="H18" s="18" t="s">
        <v>24</v>
      </c>
      <c r="I18" s="19">
        <v>528807</v>
      </c>
      <c r="J18" s="19">
        <v>528807</v>
      </c>
      <c r="K18" s="19">
        <v>0</v>
      </c>
      <c r="L18" s="19">
        <v>0</v>
      </c>
    </row>
    <row r="19" spans="1:12" ht="13.2">
      <c r="A19" s="17" t="s">
        <v>18</v>
      </c>
      <c r="B19" s="18" t="s">
        <v>19</v>
      </c>
      <c r="C19" s="18" t="s">
        <v>20</v>
      </c>
      <c r="D19" s="18" t="s">
        <v>26</v>
      </c>
      <c r="E19" s="18" t="s">
        <v>27</v>
      </c>
      <c r="F19" s="18" t="s">
        <v>28</v>
      </c>
      <c r="G19" s="18" t="s">
        <v>19</v>
      </c>
      <c r="H19" s="18" t="s">
        <v>24</v>
      </c>
      <c r="I19" s="19">
        <v>532335</v>
      </c>
      <c r="J19" s="19">
        <v>532335</v>
      </c>
      <c r="K19" s="19">
        <v>0</v>
      </c>
      <c r="L19" s="19">
        <v>0</v>
      </c>
    </row>
    <row r="20" spans="1:12" ht="13.2">
      <c r="A20" s="17" t="s">
        <v>18</v>
      </c>
      <c r="B20" s="18" t="s">
        <v>29</v>
      </c>
      <c r="C20" s="18" t="s">
        <v>30</v>
      </c>
      <c r="D20" s="18" t="s">
        <v>21</v>
      </c>
      <c r="E20" s="18" t="s">
        <v>22</v>
      </c>
      <c r="F20" s="18" t="s">
        <v>23</v>
      </c>
      <c r="G20" s="18" t="s">
        <v>29</v>
      </c>
      <c r="H20" s="18" t="s">
        <v>24</v>
      </c>
      <c r="I20" s="19">
        <v>36671911.770000003</v>
      </c>
      <c r="J20" s="19">
        <v>11304112.029999999</v>
      </c>
      <c r="K20" s="19">
        <v>12683899.869999999</v>
      </c>
      <c r="L20" s="19">
        <v>12683899.869999999</v>
      </c>
    </row>
    <row r="21" spans="1:12" ht="13.2">
      <c r="A21" s="17" t="s">
        <v>18</v>
      </c>
      <c r="B21" s="18" t="s">
        <v>29</v>
      </c>
      <c r="C21" s="18" t="s">
        <v>30</v>
      </c>
      <c r="D21" s="18" t="s">
        <v>21</v>
      </c>
      <c r="E21" s="18" t="s">
        <v>22</v>
      </c>
      <c r="F21" s="18" t="s">
        <v>25</v>
      </c>
      <c r="G21" s="18" t="s">
        <v>29</v>
      </c>
      <c r="H21" s="18" t="s">
        <v>24</v>
      </c>
      <c r="I21" s="19">
        <v>15732247.91</v>
      </c>
      <c r="J21" s="19">
        <v>4860333.7300000004</v>
      </c>
      <c r="K21" s="19">
        <v>5435957.0899999999</v>
      </c>
      <c r="L21" s="19">
        <v>5435957.0899999999</v>
      </c>
    </row>
    <row r="22" spans="1:12" ht="13.2">
      <c r="A22" s="17" t="s">
        <v>18</v>
      </c>
      <c r="B22" s="18" t="s">
        <v>29</v>
      </c>
      <c r="C22" s="18" t="s">
        <v>30</v>
      </c>
      <c r="D22" s="18" t="s">
        <v>26</v>
      </c>
      <c r="E22" s="18" t="s">
        <v>27</v>
      </c>
      <c r="F22" s="18" t="s">
        <v>28</v>
      </c>
      <c r="G22" s="18" t="s">
        <v>29</v>
      </c>
      <c r="H22" s="18" t="s">
        <v>24</v>
      </c>
      <c r="I22" s="19">
        <v>15826056.220000001</v>
      </c>
      <c r="J22" s="19">
        <v>4881662.62</v>
      </c>
      <c r="K22" s="19">
        <v>5472196.7999999998</v>
      </c>
      <c r="L22" s="19">
        <v>5472196.7999999998</v>
      </c>
    </row>
    <row r="23" spans="1:12" ht="13.2">
      <c r="A23" s="17" t="s">
        <v>18</v>
      </c>
      <c r="B23" s="18" t="s">
        <v>29</v>
      </c>
      <c r="C23" s="18" t="s">
        <v>31</v>
      </c>
      <c r="D23" s="18" t="s">
        <v>32</v>
      </c>
      <c r="E23" s="18" t="s">
        <v>33</v>
      </c>
      <c r="F23" s="18" t="s">
        <v>34</v>
      </c>
      <c r="G23" s="18" t="s">
        <v>35</v>
      </c>
      <c r="H23" s="18" t="s">
        <v>24</v>
      </c>
      <c r="I23" s="19">
        <v>750570</v>
      </c>
      <c r="J23" s="19">
        <v>250190</v>
      </c>
      <c r="K23" s="19">
        <v>250190</v>
      </c>
      <c r="L23" s="19">
        <v>250190</v>
      </c>
    </row>
    <row r="24" spans="1:12" ht="13.2">
      <c r="A24" s="17" t="s">
        <v>18</v>
      </c>
      <c r="B24" s="18" t="s">
        <v>29</v>
      </c>
      <c r="C24" s="18" t="s">
        <v>36</v>
      </c>
      <c r="D24" s="18" t="s">
        <v>32</v>
      </c>
      <c r="E24" s="18" t="s">
        <v>37</v>
      </c>
      <c r="F24" s="18" t="s">
        <v>38</v>
      </c>
      <c r="G24" s="18" t="s">
        <v>39</v>
      </c>
      <c r="H24" s="18" t="s">
        <v>24</v>
      </c>
      <c r="I24" s="19">
        <v>30000</v>
      </c>
      <c r="J24" s="19">
        <v>10000</v>
      </c>
      <c r="K24" s="19">
        <v>10000</v>
      </c>
      <c r="L24" s="19">
        <v>10000</v>
      </c>
    </row>
    <row r="25" spans="1:12" ht="13.2">
      <c r="A25" s="17" t="s">
        <v>18</v>
      </c>
      <c r="B25" s="18" t="s">
        <v>29</v>
      </c>
      <c r="C25" s="18" t="s">
        <v>36</v>
      </c>
      <c r="D25" s="18" t="s">
        <v>32</v>
      </c>
      <c r="E25" s="18" t="s">
        <v>40</v>
      </c>
      <c r="F25" s="18" t="s">
        <v>41</v>
      </c>
      <c r="G25" s="18" t="s">
        <v>39</v>
      </c>
      <c r="H25" s="18" t="s">
        <v>24</v>
      </c>
      <c r="I25" s="19">
        <v>1200000</v>
      </c>
      <c r="J25" s="19">
        <v>400000</v>
      </c>
      <c r="K25" s="19">
        <v>400000</v>
      </c>
      <c r="L25" s="19">
        <v>400000</v>
      </c>
    </row>
    <row r="26" spans="1:12" ht="13.2">
      <c r="A26" s="17" t="s">
        <v>18</v>
      </c>
      <c r="B26" s="18" t="s">
        <v>29</v>
      </c>
      <c r="C26" s="18" t="s">
        <v>36</v>
      </c>
      <c r="D26" s="18" t="s">
        <v>32</v>
      </c>
      <c r="E26" s="18" t="s">
        <v>40</v>
      </c>
      <c r="F26" s="18" t="s">
        <v>42</v>
      </c>
      <c r="G26" s="18" t="s">
        <v>39</v>
      </c>
      <c r="H26" s="18" t="s">
        <v>24</v>
      </c>
      <c r="I26" s="19">
        <v>2985900</v>
      </c>
      <c r="J26" s="19">
        <v>995300</v>
      </c>
      <c r="K26" s="19">
        <v>995300</v>
      </c>
      <c r="L26" s="19">
        <v>995300</v>
      </c>
    </row>
    <row r="27" spans="1:12" ht="13.2">
      <c r="A27" s="17" t="s">
        <v>18</v>
      </c>
      <c r="B27" s="18" t="s">
        <v>29</v>
      </c>
      <c r="C27" s="18" t="s">
        <v>36</v>
      </c>
      <c r="D27" s="18" t="s">
        <v>32</v>
      </c>
      <c r="E27" s="18" t="s">
        <v>40</v>
      </c>
      <c r="F27" s="18" t="s">
        <v>43</v>
      </c>
      <c r="G27" s="18" t="s">
        <v>39</v>
      </c>
      <c r="H27" s="18" t="s">
        <v>24</v>
      </c>
      <c r="I27" s="19">
        <v>330000</v>
      </c>
      <c r="J27" s="19">
        <v>110000</v>
      </c>
      <c r="K27" s="19">
        <v>110000</v>
      </c>
      <c r="L27" s="19">
        <v>110000</v>
      </c>
    </row>
    <row r="28" spans="1:12" ht="13.2">
      <c r="A28" s="17" t="s">
        <v>18</v>
      </c>
      <c r="B28" s="18" t="s">
        <v>29</v>
      </c>
      <c r="C28" s="18" t="s">
        <v>36</v>
      </c>
      <c r="D28" s="18" t="s">
        <v>32</v>
      </c>
      <c r="E28" s="18" t="s">
        <v>44</v>
      </c>
      <c r="F28" s="18" t="s">
        <v>45</v>
      </c>
      <c r="G28" s="18" t="s">
        <v>39</v>
      </c>
      <c r="H28" s="18" t="s">
        <v>24</v>
      </c>
      <c r="I28" s="19">
        <v>4421.34</v>
      </c>
      <c r="J28" s="19">
        <v>4421.34</v>
      </c>
      <c r="K28" s="19">
        <v>0</v>
      </c>
      <c r="L28" s="19">
        <v>0</v>
      </c>
    </row>
    <row r="29" spans="1:12" ht="13.2">
      <c r="A29" s="17" t="s">
        <v>18</v>
      </c>
      <c r="B29" s="18" t="s">
        <v>29</v>
      </c>
      <c r="C29" s="18" t="s">
        <v>36</v>
      </c>
      <c r="D29" s="18" t="s">
        <v>32</v>
      </c>
      <c r="E29" s="18" t="s">
        <v>44</v>
      </c>
      <c r="F29" s="18" t="s">
        <v>46</v>
      </c>
      <c r="G29" s="18" t="s">
        <v>39</v>
      </c>
      <c r="H29" s="18" t="s">
        <v>24</v>
      </c>
      <c r="I29" s="19">
        <v>30000</v>
      </c>
      <c r="J29" s="19">
        <v>10000</v>
      </c>
      <c r="K29" s="19">
        <v>10000</v>
      </c>
      <c r="L29" s="19">
        <v>10000</v>
      </c>
    </row>
    <row r="30" spans="1:12" ht="13.2">
      <c r="A30" s="17" t="s">
        <v>18</v>
      </c>
      <c r="B30" s="18" t="s">
        <v>29</v>
      </c>
      <c r="C30" s="18" t="s">
        <v>36</v>
      </c>
      <c r="D30" s="18" t="s">
        <v>32</v>
      </c>
      <c r="E30" s="18" t="s">
        <v>44</v>
      </c>
      <c r="F30" s="18" t="s">
        <v>47</v>
      </c>
      <c r="G30" s="18" t="s">
        <v>39</v>
      </c>
      <c r="H30" s="18" t="s">
        <v>24</v>
      </c>
      <c r="I30" s="19">
        <v>11480</v>
      </c>
      <c r="J30" s="19">
        <v>11480</v>
      </c>
      <c r="K30" s="19">
        <v>0</v>
      </c>
      <c r="L30" s="19">
        <v>0</v>
      </c>
    </row>
    <row r="31" spans="1:12" ht="13.2">
      <c r="A31" s="17" t="s">
        <v>18</v>
      </c>
      <c r="B31" s="18" t="s">
        <v>29</v>
      </c>
      <c r="C31" s="18" t="s">
        <v>36</v>
      </c>
      <c r="D31" s="18" t="s">
        <v>32</v>
      </c>
      <c r="E31" s="18" t="s">
        <v>44</v>
      </c>
      <c r="F31" s="18" t="s">
        <v>48</v>
      </c>
      <c r="G31" s="18" t="s">
        <v>39</v>
      </c>
      <c r="H31" s="18" t="s">
        <v>24</v>
      </c>
      <c r="I31" s="19">
        <v>201504</v>
      </c>
      <c r="J31" s="19">
        <v>67168</v>
      </c>
      <c r="K31" s="19">
        <v>67168</v>
      </c>
      <c r="L31" s="19">
        <v>67168</v>
      </c>
    </row>
    <row r="32" spans="1:12" ht="13.2">
      <c r="A32" s="17" t="s">
        <v>18</v>
      </c>
      <c r="B32" s="18" t="s">
        <v>29</v>
      </c>
      <c r="C32" s="18" t="s">
        <v>36</v>
      </c>
      <c r="D32" s="18" t="s">
        <v>32</v>
      </c>
      <c r="E32" s="18" t="s">
        <v>44</v>
      </c>
      <c r="F32" s="18" t="s">
        <v>49</v>
      </c>
      <c r="G32" s="18" t="s">
        <v>39</v>
      </c>
      <c r="H32" s="18" t="s">
        <v>24</v>
      </c>
      <c r="I32" s="19">
        <v>31030</v>
      </c>
      <c r="J32" s="19">
        <v>11030</v>
      </c>
      <c r="K32" s="19">
        <v>10000</v>
      </c>
      <c r="L32" s="19">
        <v>10000</v>
      </c>
    </row>
    <row r="33" spans="1:12" ht="13.2">
      <c r="A33" s="17" t="s">
        <v>18</v>
      </c>
      <c r="B33" s="18" t="s">
        <v>29</v>
      </c>
      <c r="C33" s="18" t="s">
        <v>36</v>
      </c>
      <c r="D33" s="18" t="s">
        <v>32</v>
      </c>
      <c r="E33" s="18" t="s">
        <v>50</v>
      </c>
      <c r="F33" s="18" t="s">
        <v>51</v>
      </c>
      <c r="G33" s="18" t="s">
        <v>39</v>
      </c>
      <c r="H33" s="18" t="s">
        <v>24</v>
      </c>
      <c r="I33" s="19">
        <v>2371599</v>
      </c>
      <c r="J33" s="19">
        <v>790533</v>
      </c>
      <c r="K33" s="19">
        <v>790533</v>
      </c>
      <c r="L33" s="19">
        <v>790533</v>
      </c>
    </row>
    <row r="34" spans="1:12" ht="13.2">
      <c r="A34" s="17" t="s">
        <v>18</v>
      </c>
      <c r="B34" s="18" t="s">
        <v>29</v>
      </c>
      <c r="C34" s="18" t="s">
        <v>36</v>
      </c>
      <c r="D34" s="18" t="s">
        <v>32</v>
      </c>
      <c r="E34" s="18" t="s">
        <v>50</v>
      </c>
      <c r="F34" s="18" t="s">
        <v>51</v>
      </c>
      <c r="G34" s="18" t="s">
        <v>52</v>
      </c>
      <c r="H34" s="18" t="s">
        <v>24</v>
      </c>
      <c r="I34" s="19">
        <v>779047.15</v>
      </c>
      <c r="J34" s="19">
        <v>779047.15</v>
      </c>
      <c r="K34" s="19">
        <v>0</v>
      </c>
      <c r="L34" s="19">
        <v>0</v>
      </c>
    </row>
    <row r="35" spans="1:12" ht="13.2">
      <c r="A35" s="17" t="s">
        <v>18</v>
      </c>
      <c r="B35" s="18" t="s">
        <v>29</v>
      </c>
      <c r="C35" s="18" t="s">
        <v>36</v>
      </c>
      <c r="D35" s="18" t="s">
        <v>32</v>
      </c>
      <c r="E35" s="18" t="s">
        <v>50</v>
      </c>
      <c r="F35" s="18" t="s">
        <v>53</v>
      </c>
      <c r="G35" s="18" t="s">
        <v>39</v>
      </c>
      <c r="H35" s="18" t="s">
        <v>24</v>
      </c>
      <c r="I35" s="19">
        <v>258000</v>
      </c>
      <c r="J35" s="19">
        <v>86000</v>
      </c>
      <c r="K35" s="19">
        <v>86000</v>
      </c>
      <c r="L35" s="19">
        <v>86000</v>
      </c>
    </row>
    <row r="36" spans="1:12" ht="13.2">
      <c r="A36" s="17" t="s">
        <v>18</v>
      </c>
      <c r="B36" s="18" t="s">
        <v>29</v>
      </c>
      <c r="C36" s="18" t="s">
        <v>36</v>
      </c>
      <c r="D36" s="18" t="s">
        <v>54</v>
      </c>
      <c r="E36" s="18" t="s">
        <v>55</v>
      </c>
      <c r="F36" s="18" t="s">
        <v>56</v>
      </c>
      <c r="G36" s="18" t="s">
        <v>39</v>
      </c>
      <c r="H36" s="18" t="s">
        <v>24</v>
      </c>
      <c r="I36" s="19">
        <v>752010</v>
      </c>
      <c r="J36" s="19">
        <v>250670</v>
      </c>
      <c r="K36" s="19">
        <v>250670</v>
      </c>
      <c r="L36" s="19">
        <v>250670</v>
      </c>
    </row>
    <row r="37" spans="1:12" ht="13.2">
      <c r="A37" s="17" t="s">
        <v>18</v>
      </c>
      <c r="B37" s="18" t="s">
        <v>29</v>
      </c>
      <c r="C37" s="18" t="s">
        <v>36</v>
      </c>
      <c r="D37" s="18" t="s">
        <v>57</v>
      </c>
      <c r="E37" s="18" t="s">
        <v>55</v>
      </c>
      <c r="F37" s="18" t="s">
        <v>56</v>
      </c>
      <c r="G37" s="18" t="s">
        <v>39</v>
      </c>
      <c r="H37" s="18" t="s">
        <v>24</v>
      </c>
      <c r="I37" s="19">
        <v>14041.84</v>
      </c>
      <c r="J37" s="19">
        <v>14041.84</v>
      </c>
      <c r="K37" s="19">
        <v>0</v>
      </c>
      <c r="L37" s="19">
        <v>0</v>
      </c>
    </row>
    <row r="38" spans="1:12" ht="13.2">
      <c r="A38" s="17" t="s">
        <v>18</v>
      </c>
      <c r="B38" s="18" t="s">
        <v>58</v>
      </c>
      <c r="C38" s="18" t="s">
        <v>59</v>
      </c>
      <c r="D38" s="18" t="s">
        <v>32</v>
      </c>
      <c r="E38" s="18" t="s">
        <v>44</v>
      </c>
      <c r="F38" s="18" t="s">
        <v>49</v>
      </c>
      <c r="G38" s="18" t="s">
        <v>39</v>
      </c>
      <c r="H38" s="18" t="s">
        <v>24</v>
      </c>
      <c r="I38" s="19">
        <v>10000</v>
      </c>
      <c r="J38" s="19">
        <v>10000</v>
      </c>
      <c r="K38" s="19">
        <v>0</v>
      </c>
      <c r="L38" s="19">
        <v>0</v>
      </c>
    </row>
    <row r="39" spans="1:12" ht="13.2">
      <c r="A39" s="43" t="s">
        <v>60</v>
      </c>
      <c r="B39" s="44"/>
      <c r="C39" s="44"/>
      <c r="D39" s="44"/>
      <c r="E39" s="45"/>
      <c r="F39" s="20"/>
      <c r="G39" s="20"/>
      <c r="H39" s="20"/>
      <c r="I39" s="21">
        <v>80284849.230000004</v>
      </c>
      <c r="J39" s="21">
        <v>27141019.710000001</v>
      </c>
      <c r="K39" s="21">
        <v>26571914.760000002</v>
      </c>
      <c r="L39" s="21">
        <v>26571914.760000002</v>
      </c>
    </row>
  </sheetData>
  <mergeCells count="18">
    <mergeCell ref="A11:B11"/>
    <mergeCell ref="C11:L11"/>
    <mergeCell ref="A4:L4"/>
    <mergeCell ref="B7:I7"/>
    <mergeCell ref="B6:I6"/>
    <mergeCell ref="A9:B9"/>
    <mergeCell ref="C9:L9"/>
    <mergeCell ref="F13:F14"/>
    <mergeCell ref="G13:G14"/>
    <mergeCell ref="H13:H14"/>
    <mergeCell ref="I13:L13"/>
    <mergeCell ref="A39:E39"/>
    <mergeCell ref="A13:A14"/>
    <mergeCell ref="B13:B14"/>
    <mergeCell ref="C13:C14"/>
    <mergeCell ref="D13:D14"/>
    <mergeCell ref="A16:D16"/>
    <mergeCell ref="E13:E14"/>
  </mergeCells>
  <pageMargins left="0.75" right="0.75" top="1" bottom="1" header="0.5" footer="0.5"/>
  <pageSetup paperSize="9" orientation="portrait"/>
  <headerFooter alignWithMargins="0">
    <oddFooter>&amp;C&amp;"Times New Roman"&amp;10Бюджет Чегемского муниципального района Кабардино-Балкарской Республики&amp;L&amp;R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opLeftCell="A16" workbookViewId="0"/>
  </sheetViews>
  <sheetFormatPr defaultRowHeight="12.75" customHeight="1"/>
  <cols>
    <col min="3" max="3" width="22.6640625" customWidth="1"/>
    <col min="4" max="4" width="8.88671875" hidden="1" customWidth="1"/>
    <col min="5" max="5" width="50.88671875" customWidth="1"/>
  </cols>
  <sheetData>
    <row r="1" spans="1:5" ht="22.2">
      <c r="A1" s="5"/>
      <c r="B1" s="5"/>
      <c r="C1" s="5"/>
      <c r="D1" s="22"/>
      <c r="E1" s="23" t="s">
        <v>61</v>
      </c>
    </row>
    <row r="2" spans="1:5" ht="13.2">
      <c r="A2" s="5"/>
      <c r="B2" s="5"/>
      <c r="C2" s="5"/>
      <c r="D2" s="5"/>
      <c r="E2" s="5"/>
    </row>
    <row r="3" spans="1:5" ht="13.2">
      <c r="A3" s="24" t="s">
        <v>0</v>
      </c>
      <c r="B3" s="25"/>
      <c r="C3" s="25"/>
      <c r="D3" s="25"/>
      <c r="E3" s="26"/>
    </row>
    <row r="4" spans="1:5" ht="13.2">
      <c r="A4" s="52" t="s">
        <v>1</v>
      </c>
      <c r="B4" s="52"/>
      <c r="C4" s="52"/>
      <c r="D4" s="52"/>
      <c r="E4" s="26"/>
    </row>
    <row r="5" spans="1:5" ht="13.2">
      <c r="A5" s="5"/>
      <c r="B5" s="5"/>
      <c r="C5" s="5"/>
      <c r="D5" s="5"/>
      <c r="E5" s="5"/>
    </row>
    <row r="6" spans="1:5" ht="17.25" customHeight="1">
      <c r="A6" s="53" t="s">
        <v>62</v>
      </c>
      <c r="B6" s="53"/>
      <c r="C6" s="53"/>
      <c r="D6" s="53"/>
      <c r="E6" s="53"/>
    </row>
    <row r="7" spans="1:5" ht="15.75" customHeight="1">
      <c r="A7" s="27"/>
      <c r="B7" s="27"/>
      <c r="C7" s="27"/>
      <c r="D7" s="27"/>
      <c r="E7" s="27"/>
    </row>
    <row r="8" spans="1:5" ht="12.75" customHeight="1">
      <c r="A8" s="5"/>
      <c r="B8" s="5"/>
      <c r="C8" s="5"/>
      <c r="D8" s="5"/>
      <c r="E8" s="28" t="s">
        <v>67</v>
      </c>
    </row>
    <row r="9" spans="1:5" ht="15.75" customHeight="1">
      <c r="A9" s="29" t="s">
        <v>63</v>
      </c>
      <c r="B9" s="29" t="s">
        <v>64</v>
      </c>
      <c r="C9" s="30" t="s">
        <v>65</v>
      </c>
      <c r="D9" s="30" t="s">
        <v>65</v>
      </c>
      <c r="E9" s="29" t="s">
        <v>66</v>
      </c>
    </row>
    <row r="10" spans="1:5" ht="30.6">
      <c r="A10" s="31" t="s">
        <v>68</v>
      </c>
      <c r="B10" s="32" t="s">
        <v>69</v>
      </c>
      <c r="C10" s="33">
        <v>69232755.900000006</v>
      </c>
      <c r="D10" s="33"/>
      <c r="E10" s="34" t="s">
        <v>70</v>
      </c>
    </row>
    <row r="11" spans="1:5" ht="30.6">
      <c r="A11" s="31" t="s">
        <v>68</v>
      </c>
      <c r="B11" s="32" t="s">
        <v>71</v>
      </c>
      <c r="C11" s="33">
        <v>750570</v>
      </c>
      <c r="D11" s="33"/>
      <c r="E11" s="34" t="s">
        <v>70</v>
      </c>
    </row>
    <row r="12" spans="1:5" ht="30.6">
      <c r="A12" s="31" t="s">
        <v>68</v>
      </c>
      <c r="B12" s="32" t="s">
        <v>72</v>
      </c>
      <c r="C12" s="33">
        <v>8189013</v>
      </c>
      <c r="D12" s="33"/>
      <c r="E12" s="34" t="s">
        <v>70</v>
      </c>
    </row>
    <row r="13" spans="1:5" ht="30.6">
      <c r="A13" s="31" t="s">
        <v>73</v>
      </c>
      <c r="B13" s="32" t="s">
        <v>74</v>
      </c>
      <c r="C13" s="33">
        <v>11480</v>
      </c>
      <c r="D13" s="33"/>
      <c r="E13" s="34" t="s">
        <v>70</v>
      </c>
    </row>
    <row r="14" spans="1:5" ht="30.6">
      <c r="A14" s="31" t="s">
        <v>75</v>
      </c>
      <c r="B14" s="32" t="s">
        <v>17</v>
      </c>
      <c r="C14" s="33">
        <v>4421.34</v>
      </c>
      <c r="D14" s="33"/>
      <c r="E14" s="34" t="s">
        <v>70</v>
      </c>
    </row>
    <row r="15" spans="1:5" ht="30.6">
      <c r="A15" s="31" t="s">
        <v>76</v>
      </c>
      <c r="B15" s="32" t="s">
        <v>77</v>
      </c>
      <c r="C15" s="33">
        <v>1349.57</v>
      </c>
      <c r="D15" s="33"/>
      <c r="E15" s="34" t="s">
        <v>70</v>
      </c>
    </row>
    <row r="16" spans="1:5" ht="30.6">
      <c r="A16" s="31" t="s">
        <v>78</v>
      </c>
      <c r="B16" s="32" t="s">
        <v>79</v>
      </c>
      <c r="C16" s="33">
        <v>-1002540</v>
      </c>
      <c r="D16" s="33"/>
      <c r="E16" s="34" t="s">
        <v>70</v>
      </c>
    </row>
    <row r="17" spans="1:5" ht="30.6">
      <c r="A17" s="31" t="s">
        <v>80</v>
      </c>
      <c r="B17" s="32" t="s">
        <v>81</v>
      </c>
      <c r="C17" s="33">
        <v>118307.11</v>
      </c>
      <c r="D17" s="33"/>
      <c r="E17" s="34" t="s">
        <v>70</v>
      </c>
    </row>
    <row r="18" spans="1:5" ht="30.6">
      <c r="A18" s="31" t="s">
        <v>82</v>
      </c>
      <c r="B18" s="32" t="s">
        <v>83</v>
      </c>
      <c r="C18" s="33">
        <v>430049.51</v>
      </c>
      <c r="D18" s="33"/>
      <c r="E18" s="34" t="s">
        <v>70</v>
      </c>
    </row>
    <row r="19" spans="1:5" ht="30.6">
      <c r="A19" s="31" t="s">
        <v>84</v>
      </c>
      <c r="B19" s="32" t="s">
        <v>85</v>
      </c>
      <c r="C19" s="33">
        <v>2692.27</v>
      </c>
      <c r="D19" s="33"/>
      <c r="E19" s="34" t="s">
        <v>70</v>
      </c>
    </row>
    <row r="20" spans="1:5" ht="30.6">
      <c r="A20" s="31" t="s">
        <v>86</v>
      </c>
      <c r="B20" s="32" t="s">
        <v>87</v>
      </c>
      <c r="C20" s="33">
        <v>154604.78</v>
      </c>
      <c r="D20" s="33"/>
      <c r="E20" s="34" t="s">
        <v>70</v>
      </c>
    </row>
    <row r="21" spans="1:5" ht="30.6">
      <c r="A21" s="31" t="s">
        <v>88</v>
      </c>
      <c r="B21" s="32" t="s">
        <v>89</v>
      </c>
      <c r="C21" s="33">
        <v>11030</v>
      </c>
      <c r="D21" s="33"/>
      <c r="E21" s="34" t="s">
        <v>70</v>
      </c>
    </row>
    <row r="22" spans="1:5" ht="30.6">
      <c r="A22" s="31" t="s">
        <v>90</v>
      </c>
      <c r="B22" s="32" t="s">
        <v>91</v>
      </c>
      <c r="C22" s="33">
        <v>2295030</v>
      </c>
      <c r="D22" s="33"/>
      <c r="E22" s="34" t="s">
        <v>70</v>
      </c>
    </row>
    <row r="23" spans="1:5" ht="30.6">
      <c r="A23" s="31" t="s">
        <v>92</v>
      </c>
      <c r="B23" s="32" t="s">
        <v>93</v>
      </c>
      <c r="C23" s="33">
        <v>76085.75</v>
      </c>
      <c r="D23" s="33"/>
      <c r="E23" s="34" t="s">
        <v>70</v>
      </c>
    </row>
    <row r="24" spans="1:5" ht="30.6">
      <c r="A24" s="31" t="s">
        <v>94</v>
      </c>
      <c r="B24" s="32" t="s">
        <v>95</v>
      </c>
      <c r="C24" s="33">
        <v>10000</v>
      </c>
      <c r="D24" s="33"/>
      <c r="E24" s="34" t="s">
        <v>70</v>
      </c>
    </row>
    <row r="25" spans="1:5" ht="13.2">
      <c r="A25" s="54" t="s">
        <v>96</v>
      </c>
      <c r="B25" s="55"/>
      <c r="C25" s="21">
        <v>80284849.230000004</v>
      </c>
      <c r="D25" s="21"/>
      <c r="E25" s="35"/>
    </row>
  </sheetData>
  <mergeCells count="3">
    <mergeCell ref="A4:D4"/>
    <mergeCell ref="A6:E6"/>
    <mergeCell ref="A25:B25"/>
  </mergeCells>
  <pageMargins left="0.75" right="0.75" top="1" bottom="1" header="0.5" footer="0.5"/>
  <pageSetup paperSize="9" fitToHeight="0" orientation="portrait"/>
  <headerFooter alignWithMargins="0">
    <oddFooter>&amp;C&amp;"Times New Roman"&amp;10Бюджет Чегемского муниципального района Кабардино-Балкарской Республики&amp;L&amp;R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по КБК</vt:lpstr>
      <vt:lpstr>Реестр по документам</vt:lpstr>
      <vt:lpstr>'Реестр по документам'!LAST_CELL</vt:lpstr>
      <vt:lpstr>'Свод по КБК'!LAST_CELL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5</dc:creator>
  <dc:description>POI HSSF rep:2.40.0.53</dc:description>
  <cp:lastModifiedBy>Компьютер 5</cp:lastModifiedBy>
  <dcterms:created xsi:type="dcterms:W3CDTF">2016-11-14T08:01:55Z</dcterms:created>
  <dcterms:modified xsi:type="dcterms:W3CDTF">2016-11-14T08:04:22Z</dcterms:modified>
</cp:coreProperties>
</file>